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alerma\Desktop\"/>
    </mc:Choice>
  </mc:AlternateContent>
  <bookViews>
    <workbookView xWindow="0" yWindow="0" windowWidth="21600" windowHeight="9600"/>
  </bookViews>
  <sheets>
    <sheet name="Ley de Ingresos" sheetId="1" r:id="rId1"/>
  </sheets>
  <externalReferences>
    <externalReference r:id="rId2"/>
  </externalReferences>
  <definedNames>
    <definedName name="_xlnm.Print_Titles" localSheetId="0">'Ley de Ingresos'!$1:$3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24" i="1"/>
  <c r="B6" i="1" l="1"/>
  <c r="B7" i="1"/>
  <c r="B8" i="1"/>
  <c r="B9" i="1"/>
  <c r="B11" i="1"/>
  <c r="B12" i="1"/>
  <c r="B14" i="1"/>
  <c r="B16" i="1"/>
  <c r="B17" i="1"/>
  <c r="B18" i="1"/>
  <c r="B19" i="1"/>
  <c r="B20" i="1"/>
  <c r="B22" i="1"/>
  <c r="B21" i="1" s="1"/>
  <c r="B29" i="1"/>
  <c r="B32" i="1"/>
  <c r="B36" i="1"/>
  <c r="B35" i="1" s="1"/>
  <c r="B40" i="1"/>
  <c r="B49" i="1"/>
  <c r="B50" i="1"/>
  <c r="B57" i="1"/>
  <c r="B58" i="1"/>
  <c r="B59" i="1"/>
  <c r="B60" i="1"/>
  <c r="B61" i="1"/>
  <c r="B62" i="1"/>
  <c r="B63" i="1"/>
  <c r="B65" i="1"/>
  <c r="B64" i="1" s="1"/>
  <c r="B66" i="1"/>
  <c r="B67" i="1"/>
  <c r="B31" i="1" l="1"/>
  <c r="B15" i="1"/>
  <c r="B56" i="1"/>
</calcChain>
</file>

<file path=xl/sharedStrings.xml><?xml version="1.0" encoding="utf-8"?>
<sst xmlns="http://schemas.openxmlformats.org/spreadsheetml/2006/main" count="69" uniqueCount="67">
  <si>
    <r>
      <t xml:space="preserve">Fuente de Información: </t>
    </r>
    <r>
      <rPr>
        <b/>
        <sz val="11"/>
        <color theme="1"/>
        <rFont val="Calibri"/>
        <family val="2"/>
        <scheme val="minor"/>
      </rPr>
      <t>Dirección de Ingresos  del Gobierno del Estado de Baja California</t>
    </r>
  </si>
  <si>
    <t>Financiamiento Interno</t>
  </si>
  <si>
    <t>Endeudamiento externo</t>
  </si>
  <si>
    <t>Endeudamiento interno</t>
  </si>
  <si>
    <t>Ingresos Derivados de Financiamientos</t>
  </si>
  <si>
    <t>Transferencias del Fondo Mexicano del Petróleo para la Estabilización y el Desarrollo</t>
  </si>
  <si>
    <t>Transferencias a Fideicomisos, Mandatos y Análogos (Derogado)</t>
  </si>
  <si>
    <t xml:space="preserve">Pensiones y Jubilaciones </t>
  </si>
  <si>
    <t>Ayudas sociales (Derogado)</t>
  </si>
  <si>
    <t>Subsidios y Subvenciones</t>
  </si>
  <si>
    <t>Transferencias al Resto del Sector Público (Derogado)</t>
  </si>
  <si>
    <t>Transferencias y Asignaciones</t>
  </si>
  <si>
    <t>Transferencias, Asignaciones, Subsidios y Subvenciones, y Pensiones y Jubilaciones</t>
  </si>
  <si>
    <t>Fondos Distintos de Aportaciones</t>
  </si>
  <si>
    <t xml:space="preserve">Incentivos Derivados de la Colaboración Fiscal </t>
  </si>
  <si>
    <t>Convenios</t>
  </si>
  <si>
    <t xml:space="preserve">Aportaciones </t>
  </si>
  <si>
    <t>Participaciones</t>
  </si>
  <si>
    <t>Participaciones y Aportaciones</t>
  </si>
  <si>
    <t>Otros Ingresos</t>
  </si>
  <si>
    <t>Ingresos por venta de Bienes y Prestación de Servicios de los Poderes Legislativo y Judicial, y de los Órganos Autónomos</t>
  </si>
  <si>
    <t>Ingresos por venta de Bienes y Prestación de Servicios de Fideicomisos Financieros Públicos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</si>
  <si>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</si>
  <si>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</si>
  <si>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</si>
  <si>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y Fideicomisos No Empresariales y No Financieros</t>
  </si>
  <si>
    <t>Ingresos por venta de Bienes y Prestación de Servicios de Empresas Productivas del Estado</t>
  </si>
  <si>
    <t>Ingresos por venta de Bienes y Prestación de Servicios de Instituciones Públicas de Seguridad Social</t>
  </si>
  <si>
    <t>Ingresos por venta de Bienes, Prestación de Servicios y Otros Ingresos</t>
  </si>
  <si>
    <t>Aprovechamientos no comprendidos la Ley de Ingresos Vigente, Causados en ejercicios fiscales anteriores pendientes de liquidación o pago</t>
  </si>
  <si>
    <t>Accesorios de Aprovechamientos</t>
  </si>
  <si>
    <t>Aprovechamientos Patrimoniales</t>
  </si>
  <si>
    <t>Aprovechamientos</t>
  </si>
  <si>
    <t>Productos no comprendidos la Ley de Ingresos Vigente, Causados en ejercicios fiscales anteriores pendientes de liquidación o pago</t>
  </si>
  <si>
    <t>Productos de capital (derogado)</t>
  </si>
  <si>
    <t>Productos</t>
  </si>
  <si>
    <t>Derechos no comprendidos la Ley de Ingresos Vigente, Causados en ejercicios fiscales anteriores pendientes de liquidación o pago</t>
  </si>
  <si>
    <t>Accesorios de Derechos</t>
  </si>
  <si>
    <t>Otros Derechos</t>
  </si>
  <si>
    <t>Derechos por prestación de servicios</t>
  </si>
  <si>
    <t>Derechos a los hidrocarburos (derogado)</t>
  </si>
  <si>
    <t>Derechos por el uso, goce, aprovechamiento o explotación de bienes de dominio público</t>
  </si>
  <si>
    <t>Derechos</t>
  </si>
  <si>
    <t>Contribuciones de Mejoras no comprendidos la Ley de Ingresos Vigente, Causados en ejercicios fiscales anteriores pendientes de liquidación o pago</t>
  </si>
  <si>
    <t>Contribución de mejoras por obras públicas</t>
  </si>
  <si>
    <t>Contribuciones de mejoras</t>
  </si>
  <si>
    <t>Accesorios de Cuotas y Aportaciones para la seguridad social</t>
  </si>
  <si>
    <t>Otras Cuotas y Aportaciones para la seguridad social</t>
  </si>
  <si>
    <t>Cuotas de Ahorro para el Retiro</t>
  </si>
  <si>
    <t>Cuotas para el Seguro Social</t>
  </si>
  <si>
    <t>Aportaciones para Fondos de Vivienda</t>
  </si>
  <si>
    <t>Cuotas y Aportaciones de seguridad social</t>
  </si>
  <si>
    <t>Impuestos no comprendidos la Ley de Ingresos Vigente, Causados en ejercicios fiscales anteriores pendientes de liquidación o pago</t>
  </si>
  <si>
    <t>Otros Impuestos</t>
  </si>
  <si>
    <t>Accesorios de Impuestos</t>
  </si>
  <si>
    <t>Impuestos Ecológicos</t>
  </si>
  <si>
    <t>Impuestos sobre Nóminas y Asimilables</t>
  </si>
  <si>
    <t>Impuestos al comercio exterior</t>
  </si>
  <si>
    <t>Impuestos sobre la producción, el consumo y las transacciones</t>
  </si>
  <si>
    <t>Impuestos sobre el patrimonio</t>
  </si>
  <si>
    <t>Impuestos sobre los ingresos</t>
  </si>
  <si>
    <t>Impuestos</t>
  </si>
  <si>
    <t>Total</t>
  </si>
  <si>
    <t>Iniciativa de Ley de Ingresos para el Ejercicio Fiscal 2019</t>
  </si>
  <si>
    <t>Ingreso Estimado</t>
  </si>
  <si>
    <t>Gobierno del Estado Baja California</t>
  </si>
  <si>
    <t>Formato de Iniciativa de Ley de Ingresos Armonizada: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</si>
</sst>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3" fontId="0" fillId="0" borderId="0" xfId="0" applyNumberFormat="1"/>
    <xf numFmtId="3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justify" vertical="center" wrapText="1"/>
    </xf>
    <xf numFmtId="3" fontId="3" fillId="2" borderId="1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justify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justify"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Continuous"/>
    </xf>
    <xf numFmtId="0" fontId="4" fillId="0" borderId="0" xfId="0" applyFont="1" applyAlignment="1">
      <alignment horizontal="centerContinuous" vertical="center"/>
    </xf>
    <xf numFmtId="3" fontId="3" fillId="4" borderId="5" xfId="0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bautista/Downloads/Ppto%202019%20CONAC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y de Ingresos"/>
      <sheetName val="Calendario de Ing"/>
    </sheetNames>
    <sheetDataSet>
      <sheetData sheetId="0"/>
      <sheetData sheetId="1">
        <row r="6">
          <cell r="B6">
            <v>242562849.63660002</v>
          </cell>
        </row>
        <row r="7">
          <cell r="B7">
            <v>220362775</v>
          </cell>
        </row>
        <row r="8">
          <cell r="B8">
            <v>0</v>
          </cell>
        </row>
        <row r="9">
          <cell r="B9">
            <v>0</v>
          </cell>
        </row>
        <row r="11">
          <cell r="B11">
            <v>566194</v>
          </cell>
        </row>
        <row r="12">
          <cell r="B12">
            <v>43944837.000000007</v>
          </cell>
        </row>
        <row r="14">
          <cell r="B14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2">
          <cell r="B22">
            <v>16570626.609999998</v>
          </cell>
        </row>
        <row r="29">
          <cell r="B29">
            <v>44070084</v>
          </cell>
        </row>
        <row r="32">
          <cell r="B32">
            <v>119886991</v>
          </cell>
        </row>
        <row r="36">
          <cell r="B36">
            <v>192423169.27999997</v>
          </cell>
        </row>
        <row r="40">
          <cell r="B40">
            <v>0</v>
          </cell>
        </row>
        <row r="49">
          <cell r="B49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73759350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abSelected="1" zoomScale="106" zoomScaleNormal="106" zoomScaleSheetLayoutView="160" workbookViewId="0">
      <selection activeCell="B5" sqref="B5"/>
    </sheetView>
  </sheetViews>
  <sheetFormatPr baseColWidth="10" defaultRowHeight="15" x14ac:dyDescent="0.25"/>
  <cols>
    <col min="1" max="1" width="78.85546875" customWidth="1"/>
    <col min="2" max="2" width="17.5703125" style="1" customWidth="1"/>
    <col min="3" max="3" width="13.42578125" bestFit="1" customWidth="1"/>
  </cols>
  <sheetData>
    <row r="1" spans="1:3" ht="15.75" thickBot="1" x14ac:dyDescent="0.3">
      <c r="A1" s="16" t="s">
        <v>66</v>
      </c>
      <c r="B1" s="15"/>
    </row>
    <row r="2" spans="1:3" ht="15.75" thickBot="1" x14ac:dyDescent="0.3">
      <c r="A2" s="14" t="s">
        <v>65</v>
      </c>
      <c r="B2" s="17" t="s">
        <v>64</v>
      </c>
    </row>
    <row r="3" spans="1:3" ht="15" customHeight="1" thickBot="1" x14ac:dyDescent="0.3">
      <c r="A3" s="13" t="s">
        <v>63</v>
      </c>
      <c r="B3" s="18"/>
    </row>
    <row r="4" spans="1:3" ht="15" customHeight="1" thickBot="1" x14ac:dyDescent="0.3">
      <c r="A4" s="12" t="s">
        <v>62</v>
      </c>
      <c r="B4" s="11">
        <f>+B5+B15+B21+B24+B31+B35+B40+B50+B64+B56-1</f>
        <v>56183949547.526596</v>
      </c>
      <c r="C4" s="1"/>
    </row>
    <row r="5" spans="1:3" ht="15" customHeight="1" thickBot="1" x14ac:dyDescent="0.3">
      <c r="A5" s="5" t="s">
        <v>61</v>
      </c>
      <c r="B5" s="6">
        <f>SUM(B6:B13)</f>
        <v>5104386864.6366005</v>
      </c>
    </row>
    <row r="6" spans="1:3" ht="15" customHeight="1" thickBot="1" x14ac:dyDescent="0.3">
      <c r="A6" s="3" t="s">
        <v>60</v>
      </c>
      <c r="B6" s="7">
        <f>+'[1]Calendario de Ing'!B6</f>
        <v>242562849.63660002</v>
      </c>
      <c r="C6" s="1"/>
    </row>
    <row r="7" spans="1:3" ht="15" customHeight="1" thickBot="1" x14ac:dyDescent="0.3">
      <c r="A7" s="3" t="s">
        <v>59</v>
      </c>
      <c r="B7" s="7">
        <f>+'[1]Calendario de Ing'!B7</f>
        <v>220362775</v>
      </c>
    </row>
    <row r="8" spans="1:3" ht="15" customHeight="1" thickBot="1" x14ac:dyDescent="0.3">
      <c r="A8" s="3" t="s">
        <v>58</v>
      </c>
      <c r="B8" s="7">
        <f>+'[1]Calendario de Ing'!B8</f>
        <v>0</v>
      </c>
    </row>
    <row r="9" spans="1:3" ht="15" customHeight="1" thickBot="1" x14ac:dyDescent="0.3">
      <c r="A9" s="3" t="s">
        <v>57</v>
      </c>
      <c r="B9" s="7">
        <f>+'[1]Calendario de Ing'!B9</f>
        <v>0</v>
      </c>
    </row>
    <row r="10" spans="1:3" ht="15" customHeight="1" thickBot="1" x14ac:dyDescent="0.3">
      <c r="A10" s="3" t="s">
        <v>56</v>
      </c>
      <c r="B10" s="7">
        <v>3454580350</v>
      </c>
    </row>
    <row r="11" spans="1:3" ht="15" customHeight="1" thickBot="1" x14ac:dyDescent="0.3">
      <c r="A11" s="3" t="s">
        <v>55</v>
      </c>
      <c r="B11" s="7">
        <f>+'[1]Calendario de Ing'!B11</f>
        <v>566194</v>
      </c>
    </row>
    <row r="12" spans="1:3" ht="15" customHeight="1" thickBot="1" x14ac:dyDescent="0.3">
      <c r="A12" s="3" t="s">
        <v>54</v>
      </c>
      <c r="B12" s="7">
        <f>+'[1]Calendario de Ing'!B12</f>
        <v>43944837.000000007</v>
      </c>
    </row>
    <row r="13" spans="1:3" ht="15" customHeight="1" thickBot="1" x14ac:dyDescent="0.3">
      <c r="A13" s="3" t="s">
        <v>53</v>
      </c>
      <c r="B13" s="7">
        <v>1142369859</v>
      </c>
    </row>
    <row r="14" spans="1:3" ht="23.25" thickBot="1" x14ac:dyDescent="0.3">
      <c r="A14" s="3" t="s">
        <v>52</v>
      </c>
      <c r="B14" s="7">
        <f>+'[1]Calendario de Ing'!B14</f>
        <v>0</v>
      </c>
    </row>
    <row r="15" spans="1:3" ht="15" customHeight="1" thickBot="1" x14ac:dyDescent="0.3">
      <c r="A15" s="10" t="s">
        <v>51</v>
      </c>
      <c r="B15" s="9">
        <f>SUM(B16:B20)</f>
        <v>0</v>
      </c>
    </row>
    <row r="16" spans="1:3" ht="15" customHeight="1" thickBot="1" x14ac:dyDescent="0.3">
      <c r="A16" s="3" t="s">
        <v>50</v>
      </c>
      <c r="B16" s="7">
        <f>+'[1]Calendario de Ing'!B16</f>
        <v>0</v>
      </c>
    </row>
    <row r="17" spans="1:2" ht="15" customHeight="1" thickBot="1" x14ac:dyDescent="0.3">
      <c r="A17" s="3" t="s">
        <v>49</v>
      </c>
      <c r="B17" s="7">
        <f>+'[1]Calendario de Ing'!B17</f>
        <v>0</v>
      </c>
    </row>
    <row r="18" spans="1:2" ht="15" customHeight="1" thickBot="1" x14ac:dyDescent="0.3">
      <c r="A18" s="3" t="s">
        <v>48</v>
      </c>
      <c r="B18" s="7">
        <f>+'[1]Calendario de Ing'!B18</f>
        <v>0</v>
      </c>
    </row>
    <row r="19" spans="1:2" ht="15" customHeight="1" thickBot="1" x14ac:dyDescent="0.3">
      <c r="A19" s="3" t="s">
        <v>47</v>
      </c>
      <c r="B19" s="7">
        <f>+'[1]Calendario de Ing'!B19</f>
        <v>0</v>
      </c>
    </row>
    <row r="20" spans="1:2" ht="15" customHeight="1" thickBot="1" x14ac:dyDescent="0.3">
      <c r="A20" s="3" t="s">
        <v>46</v>
      </c>
      <c r="B20" s="7">
        <f>+'[1]Calendario de Ing'!B20</f>
        <v>0</v>
      </c>
    </row>
    <row r="21" spans="1:2" ht="15" customHeight="1" thickBot="1" x14ac:dyDescent="0.3">
      <c r="A21" s="10" t="s">
        <v>45</v>
      </c>
      <c r="B21" s="9">
        <f>+B22</f>
        <v>16570626.609999998</v>
      </c>
    </row>
    <row r="22" spans="1:2" ht="15" customHeight="1" thickBot="1" x14ac:dyDescent="0.3">
      <c r="A22" s="3" t="s">
        <v>44</v>
      </c>
      <c r="B22" s="7">
        <f>+'[1]Calendario de Ing'!B22</f>
        <v>16570626.609999998</v>
      </c>
    </row>
    <row r="23" spans="1:2" ht="23.25" thickBot="1" x14ac:dyDescent="0.3">
      <c r="A23" s="3" t="s">
        <v>43</v>
      </c>
      <c r="B23" s="8"/>
    </row>
    <row r="24" spans="1:2" ht="15" customHeight="1" thickBot="1" x14ac:dyDescent="0.3">
      <c r="A24" s="5" t="s">
        <v>42</v>
      </c>
      <c r="B24" s="6">
        <f>SUM(B26:B29)</f>
        <v>1361907143</v>
      </c>
    </row>
    <row r="25" spans="1:2" ht="15" customHeight="1" thickBot="1" x14ac:dyDescent="0.3">
      <c r="A25" s="3" t="s">
        <v>41</v>
      </c>
      <c r="B25" s="7"/>
    </row>
    <row r="26" spans="1:2" ht="15" customHeight="1" thickBot="1" x14ac:dyDescent="0.3">
      <c r="A26" s="3" t="s">
        <v>40</v>
      </c>
      <c r="B26" s="7"/>
    </row>
    <row r="27" spans="1:2" ht="15" customHeight="1" thickBot="1" x14ac:dyDescent="0.3">
      <c r="A27" s="3" t="s">
        <v>39</v>
      </c>
      <c r="B27" s="7">
        <v>1317837059</v>
      </c>
    </row>
    <row r="28" spans="1:2" ht="15" customHeight="1" thickBot="1" x14ac:dyDescent="0.3">
      <c r="A28" s="3" t="s">
        <v>38</v>
      </c>
      <c r="B28" s="7">
        <v>0</v>
      </c>
    </row>
    <row r="29" spans="1:2" ht="15" customHeight="1" thickBot="1" x14ac:dyDescent="0.3">
      <c r="A29" s="3" t="s">
        <v>37</v>
      </c>
      <c r="B29" s="7">
        <f>+'[1]Calendario de Ing'!B29</f>
        <v>44070084</v>
      </c>
    </row>
    <row r="30" spans="1:2" ht="23.25" thickBot="1" x14ac:dyDescent="0.3">
      <c r="A30" s="3" t="s">
        <v>36</v>
      </c>
      <c r="B30" s="7">
        <v>0</v>
      </c>
    </row>
    <row r="31" spans="1:2" ht="15" customHeight="1" thickBot="1" x14ac:dyDescent="0.3">
      <c r="A31" s="5" t="s">
        <v>35</v>
      </c>
      <c r="B31" s="6">
        <f>SUM(B32:B33)</f>
        <v>264566554</v>
      </c>
    </row>
    <row r="32" spans="1:2" ht="15" customHeight="1" thickBot="1" x14ac:dyDescent="0.3">
      <c r="A32" s="3" t="s">
        <v>35</v>
      </c>
      <c r="B32" s="7">
        <f>+'[1]Calendario de Ing'!B32</f>
        <v>119886991</v>
      </c>
    </row>
    <row r="33" spans="1:2" ht="15" customHeight="1" thickBot="1" x14ac:dyDescent="0.3">
      <c r="A33" s="3" t="s">
        <v>34</v>
      </c>
      <c r="B33" s="7">
        <v>144679563</v>
      </c>
    </row>
    <row r="34" spans="1:2" ht="23.25" thickBot="1" x14ac:dyDescent="0.3">
      <c r="A34" s="3" t="s">
        <v>33</v>
      </c>
      <c r="B34" s="8"/>
    </row>
    <row r="35" spans="1:2" ht="15" customHeight="1" thickBot="1" x14ac:dyDescent="0.3">
      <c r="A35" s="5" t="s">
        <v>32</v>
      </c>
      <c r="B35" s="6">
        <f>+B36</f>
        <v>192423169.27999997</v>
      </c>
    </row>
    <row r="36" spans="1:2" ht="15" customHeight="1" thickBot="1" x14ac:dyDescent="0.3">
      <c r="A36" s="3" t="s">
        <v>32</v>
      </c>
      <c r="B36" s="7">
        <f>+'[1]Calendario de Ing'!B36</f>
        <v>192423169.27999997</v>
      </c>
    </row>
    <row r="37" spans="1:2" ht="15" customHeight="1" thickBot="1" x14ac:dyDescent="0.3">
      <c r="A37" s="3" t="s">
        <v>31</v>
      </c>
      <c r="B37" s="7">
        <v>0</v>
      </c>
    </row>
    <row r="38" spans="1:2" ht="15" customHeight="1" thickBot="1" x14ac:dyDescent="0.3">
      <c r="A38" s="3" t="s">
        <v>30</v>
      </c>
      <c r="B38" s="7"/>
    </row>
    <row r="39" spans="1:2" ht="23.25" thickBot="1" x14ac:dyDescent="0.3">
      <c r="A39" s="3" t="s">
        <v>29</v>
      </c>
      <c r="B39" s="7">
        <v>0</v>
      </c>
    </row>
    <row r="40" spans="1:2" ht="15.75" thickBot="1" x14ac:dyDescent="0.3">
      <c r="A40" s="5" t="s">
        <v>28</v>
      </c>
      <c r="B40" s="6">
        <f>+'[1]Calendario de Ing'!B40</f>
        <v>0</v>
      </c>
    </row>
    <row r="41" spans="1:2" ht="15.75" thickBot="1" x14ac:dyDescent="0.3">
      <c r="A41" s="3" t="s">
        <v>27</v>
      </c>
      <c r="B41" s="7"/>
    </row>
    <row r="42" spans="1:2" ht="15.75" thickBot="1" x14ac:dyDescent="0.3">
      <c r="A42" s="3" t="s">
        <v>26</v>
      </c>
      <c r="B42" s="7"/>
    </row>
    <row r="43" spans="1:2" ht="23.25" thickBot="1" x14ac:dyDescent="0.3">
      <c r="A43" s="3" t="s">
        <v>25</v>
      </c>
      <c r="B43" s="7"/>
    </row>
    <row r="44" spans="1:2" ht="23.25" thickBot="1" x14ac:dyDescent="0.3">
      <c r="A44" s="3" t="s">
        <v>24</v>
      </c>
      <c r="B44" s="7"/>
    </row>
    <row r="45" spans="1:2" ht="23.25" thickBot="1" x14ac:dyDescent="0.3">
      <c r="A45" s="3" t="s">
        <v>23</v>
      </c>
      <c r="B45" s="7"/>
    </row>
    <row r="46" spans="1:2" ht="23.25" thickBot="1" x14ac:dyDescent="0.3">
      <c r="A46" s="3" t="s">
        <v>22</v>
      </c>
      <c r="B46" s="7"/>
    </row>
    <row r="47" spans="1:2" ht="23.25" thickBot="1" x14ac:dyDescent="0.3">
      <c r="A47" s="3" t="s">
        <v>21</v>
      </c>
      <c r="B47" s="7"/>
    </row>
    <row r="48" spans="1:2" ht="23.25" thickBot="1" x14ac:dyDescent="0.3">
      <c r="A48" s="3" t="s">
        <v>20</v>
      </c>
      <c r="B48" s="7"/>
    </row>
    <row r="49" spans="1:2" ht="15.75" thickBot="1" x14ac:dyDescent="0.3">
      <c r="A49" s="3" t="s">
        <v>19</v>
      </c>
      <c r="B49" s="7">
        <f>+'[1]Calendario de Ing'!B49</f>
        <v>0</v>
      </c>
    </row>
    <row r="50" spans="1:2" ht="15" customHeight="1" thickBot="1" x14ac:dyDescent="0.3">
      <c r="A50" s="5" t="s">
        <v>18</v>
      </c>
      <c r="B50" s="6">
        <f>SUM(B51:B55)</f>
        <v>49170335841</v>
      </c>
    </row>
    <row r="51" spans="1:2" ht="15" customHeight="1" thickBot="1" x14ac:dyDescent="0.3">
      <c r="A51" s="3" t="s">
        <v>17</v>
      </c>
      <c r="B51" s="2">
        <v>24991873772</v>
      </c>
    </row>
    <row r="52" spans="1:2" ht="15" customHeight="1" thickBot="1" x14ac:dyDescent="0.3">
      <c r="A52" s="3" t="s">
        <v>16</v>
      </c>
      <c r="B52" s="2">
        <v>19678051117</v>
      </c>
    </row>
    <row r="53" spans="1:2" ht="15" customHeight="1" thickBot="1" x14ac:dyDescent="0.3">
      <c r="A53" s="3" t="s">
        <v>15</v>
      </c>
      <c r="B53" s="2">
        <v>2891851301</v>
      </c>
    </row>
    <row r="54" spans="1:2" ht="15" customHeight="1" thickBot="1" x14ac:dyDescent="0.3">
      <c r="A54" s="3" t="s">
        <v>14</v>
      </c>
      <c r="B54" s="2">
        <v>1608559651</v>
      </c>
    </row>
    <row r="55" spans="1:2" ht="15" customHeight="1" thickBot="1" x14ac:dyDescent="0.3">
      <c r="A55" s="3" t="s">
        <v>13</v>
      </c>
      <c r="B55" s="2"/>
    </row>
    <row r="56" spans="1:2" ht="15" customHeight="1" thickBot="1" x14ac:dyDescent="0.3">
      <c r="A56" s="5" t="s">
        <v>12</v>
      </c>
      <c r="B56" s="4">
        <f>SUM(B57:B63)</f>
        <v>73759350</v>
      </c>
    </row>
    <row r="57" spans="1:2" ht="15" customHeight="1" thickBot="1" x14ac:dyDescent="0.3">
      <c r="A57" s="3" t="s">
        <v>11</v>
      </c>
      <c r="B57" s="2">
        <f>+'[1]Calendario de Ing'!B57</f>
        <v>0</v>
      </c>
    </row>
    <row r="58" spans="1:2" ht="15" customHeight="1" thickBot="1" x14ac:dyDescent="0.3">
      <c r="A58" s="3" t="s">
        <v>10</v>
      </c>
      <c r="B58" s="2">
        <f>+'[1]Calendario de Ing'!B58</f>
        <v>0</v>
      </c>
    </row>
    <row r="59" spans="1:2" ht="15" customHeight="1" thickBot="1" x14ac:dyDescent="0.3">
      <c r="A59" s="3" t="s">
        <v>9</v>
      </c>
      <c r="B59" s="2">
        <f>+'[1]Calendario de Ing'!B59</f>
        <v>73759350</v>
      </c>
    </row>
    <row r="60" spans="1:2" ht="15" customHeight="1" thickBot="1" x14ac:dyDescent="0.3">
      <c r="A60" s="3" t="s">
        <v>8</v>
      </c>
      <c r="B60" s="2">
        <f>+'[1]Calendario de Ing'!B60</f>
        <v>0</v>
      </c>
    </row>
    <row r="61" spans="1:2" ht="15" customHeight="1" thickBot="1" x14ac:dyDescent="0.3">
      <c r="A61" s="3" t="s">
        <v>7</v>
      </c>
      <c r="B61" s="2">
        <f>+'[1]Calendario de Ing'!B61</f>
        <v>0</v>
      </c>
    </row>
    <row r="62" spans="1:2" ht="15" customHeight="1" thickBot="1" x14ac:dyDescent="0.3">
      <c r="A62" s="3" t="s">
        <v>6</v>
      </c>
      <c r="B62" s="2">
        <f>+'[1]Calendario de Ing'!B62</f>
        <v>0</v>
      </c>
    </row>
    <row r="63" spans="1:2" ht="15" customHeight="1" thickBot="1" x14ac:dyDescent="0.3">
      <c r="A63" s="3" t="s">
        <v>5</v>
      </c>
      <c r="B63" s="2">
        <f>+'[1]Calendario de Ing'!B63</f>
        <v>0</v>
      </c>
    </row>
    <row r="64" spans="1:2" ht="15" customHeight="1" thickBot="1" x14ac:dyDescent="0.3">
      <c r="A64" s="5" t="s">
        <v>4</v>
      </c>
      <c r="B64" s="4">
        <f>SUM(B65:B67)</f>
        <v>0</v>
      </c>
    </row>
    <row r="65" spans="1:2" ht="15" customHeight="1" thickBot="1" x14ac:dyDescent="0.3">
      <c r="A65" s="3" t="s">
        <v>3</v>
      </c>
      <c r="B65" s="2">
        <f>+'[1]Calendario de Ing'!B65</f>
        <v>0</v>
      </c>
    </row>
    <row r="66" spans="1:2" ht="15" customHeight="1" thickBot="1" x14ac:dyDescent="0.3">
      <c r="A66" s="3" t="s">
        <v>2</v>
      </c>
      <c r="B66" s="2">
        <f>+'[1]Calendario de Ing'!B66</f>
        <v>0</v>
      </c>
    </row>
    <row r="67" spans="1:2" ht="15" customHeight="1" thickBot="1" x14ac:dyDescent="0.3">
      <c r="A67" s="3" t="s">
        <v>1</v>
      </c>
      <c r="B67" s="2">
        <f>+'[1]Calendario de Ing'!B67</f>
        <v>0</v>
      </c>
    </row>
    <row r="69" spans="1:2" x14ac:dyDescent="0.25">
      <c r="A69" t="s">
        <v>0</v>
      </c>
    </row>
  </sheetData>
  <mergeCells count="1">
    <mergeCell ref="B2:B3"/>
  </mergeCells>
  <printOptions horizontalCentered="1"/>
  <pageMargins left="0" right="0" top="0.74803149606299213" bottom="0.74803149606299213" header="0.31496062992125984" footer="0.31496062992125984"/>
  <pageSetup orientation="portrait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Ley de Ingresos</vt:lpstr>
      <vt:lpstr>'Ley de Ingresos'!Títulos_a_imprimir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Omar Alejandro Lerma Vivas</cp:lastModifiedBy>
  <cp:lastPrinted>2019-01-30T22:47:19Z</cp:lastPrinted>
  <dcterms:created xsi:type="dcterms:W3CDTF">2019-01-30T22:44:36Z</dcterms:created>
  <dcterms:modified xsi:type="dcterms:W3CDTF">2019-05-15T21:05:40Z</dcterms:modified>
</cp:coreProperties>
</file>